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kichi\Documents\megumi\HP保育園ホームページ\shiraume\data\"/>
    </mc:Choice>
  </mc:AlternateContent>
  <bookViews>
    <workbookView xWindow="120" yWindow="120" windowWidth="18315" windowHeight="7620"/>
  </bookViews>
  <sheets>
    <sheet name="白梅福祉会-事業活動計算書H25" sheetId="1" r:id="rId1"/>
  </sheets>
  <calcPr calcId="152511"/>
</workbook>
</file>

<file path=xl/calcChain.xml><?xml version="1.0" encoding="utf-8"?>
<calcChain xmlns="http://schemas.openxmlformats.org/spreadsheetml/2006/main">
  <c r="D38" i="1" l="1"/>
  <c r="D31" i="1"/>
  <c r="D39" i="1" s="1"/>
  <c r="D23" i="1"/>
  <c r="D20" i="1"/>
  <c r="D24" i="1" s="1"/>
  <c r="D16" i="1"/>
  <c r="D10" i="1"/>
  <c r="D17" i="1" s="1"/>
  <c r="D25" i="1" s="1"/>
  <c r="D40" i="1" s="1"/>
  <c r="D42" i="1" s="1"/>
  <c r="D46" i="1" s="1"/>
</calcChain>
</file>

<file path=xl/sharedStrings.xml><?xml version="1.0" encoding="utf-8"?>
<sst xmlns="http://schemas.openxmlformats.org/spreadsheetml/2006/main" count="59" uniqueCount="55">
  <si>
    <t>事業活動計算書</t>
  </si>
  <si>
    <t>（自）平成 25 年  4 月  1 日　（至）平成 26 年  3 月 31 日</t>
  </si>
  <si>
    <t>勘定科目</t>
  </si>
  <si>
    <t>当年度決算</t>
  </si>
  <si>
    <t>前年度決算</t>
  </si>
  <si>
    <t>増　　減</t>
  </si>
  <si>
    <t>保育事業収益</t>
  </si>
  <si>
    <t>経常経費寄付金収益</t>
  </si>
  <si>
    <t>その他の収益</t>
  </si>
  <si>
    <t>サービス活動収益計(1)</t>
  </si>
  <si>
    <t>事業費</t>
  </si>
  <si>
    <t>事務費</t>
  </si>
  <si>
    <t>減価償却費</t>
  </si>
  <si>
    <t>国庫補助金等特別積立金取崩額</t>
  </si>
  <si>
    <t>サービス活動費用計(2)</t>
  </si>
  <si>
    <t>サービス活動増減差額(3)=(1)-(2)</t>
  </si>
  <si>
    <t>受取利息配当金収益</t>
  </si>
  <si>
    <t>その他のサービス活動外収益</t>
  </si>
  <si>
    <t>サービス活動外収益計(4)</t>
  </si>
  <si>
    <t>支払利息</t>
  </si>
  <si>
    <t>その他のサービス活動外費用</t>
  </si>
  <si>
    <t>サービス活動外費用計(5)</t>
  </si>
  <si>
    <t>サービス活動外増減差額(6)=(4)-(5)</t>
  </si>
  <si>
    <t>経常増減差額(7)=(3)+(6)</t>
  </si>
  <si>
    <t>施設整備等補助金収益</t>
  </si>
  <si>
    <t>施設整備等寄付金収益</t>
  </si>
  <si>
    <t>長期運営資金借入金元金償還寄付金収益</t>
  </si>
  <si>
    <t>固定資産売却益</t>
  </si>
  <si>
    <t>その他の特別収益</t>
  </si>
  <si>
    <t>特別収益計(8)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</si>
  <si>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</si>
  <si>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</si>
  <si>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</si>
  <si>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</si>
  <si>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</si>
  <si>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その他の特別損失</t>
  </si>
  <si>
    <t>特別費用計(9)</t>
  </si>
  <si>
    <t>特別増減差額(10)=(8)-(9)</t>
  </si>
  <si>
    <t>当期活動増減差額(11)=(7)+(10)</t>
  </si>
  <si>
    <t>前期繰越活動増減差額(12)</t>
  </si>
  <si>
    <t>当期末繰越活動増減差額(13)=(11)+(12)</t>
  </si>
  <si>
    <t>基本金取崩額（14）</t>
  </si>
  <si>
    <t>その他の積立金取崩額（15）</t>
  </si>
  <si>
    <t>その他の積立金積立額（16）</t>
  </si>
  <si>
    <t>次期繰越活動増減差額(17)=(13)+(14)+(15)-(16)</t>
  </si>
  <si>
    <t>（単位：円）</t>
    <rPh sb="1" eb="3">
      <t>タンイ</t>
    </rPh>
    <rPh sb="4" eb="5">
      <t>エン</t>
    </rPh>
    <phoneticPr fontId="18"/>
  </si>
  <si>
    <t>サービス活動増減の部</t>
    <rPh sb="4" eb="6">
      <t>カツドウ</t>
    </rPh>
    <rPh sb="6" eb="8">
      <t>ゾウゲン</t>
    </rPh>
    <rPh sb="9" eb="10">
      <t>ブ</t>
    </rPh>
    <phoneticPr fontId="18"/>
  </si>
  <si>
    <t>収益</t>
    <rPh sb="0" eb="2">
      <t>シュウエキ</t>
    </rPh>
    <phoneticPr fontId="18"/>
  </si>
  <si>
    <t>費用</t>
    <rPh sb="0" eb="2">
      <t>ヒヨウ</t>
    </rPh>
    <phoneticPr fontId="18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</si>
  <si>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18"/>
  </si>
  <si>
    <t>特別増減の部</t>
    <rPh sb="0" eb="2">
      <t>トクベツ</t>
    </rPh>
    <rPh sb="2" eb="4">
      <t>ゾウゲン</t>
    </rPh>
    <rPh sb="5" eb="6">
      <t>ブ</t>
    </rPh>
    <phoneticPr fontId="18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</si>
  <si>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18"/>
  </si>
  <si>
    <t>人件費</t>
    <phoneticPr fontId="18"/>
  </si>
  <si>
    <t>第２号の１様式</t>
    <phoneticPr fontId="18"/>
  </si>
  <si>
    <t>社会福祉法人名　　白梅福祉会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</si>
</sst>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textRotation="255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5" xfId="0" applyBorder="1">
      <alignment vertical="center"/>
    </xf>
    <xf numFmtId="176" fontId="0" fillId="0" borderId="15" xfId="0" applyNumberFormat="1" applyBorder="1">
      <alignment vertical="center"/>
    </xf>
    <xf numFmtId="0" fontId="0" fillId="0" borderId="13" xfId="0" applyBorder="1">
      <alignment vertical="center"/>
    </xf>
    <xf numFmtId="176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176" fontId="0" fillId="0" borderId="14" xfId="0" applyNumberFormat="1" applyBorder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21" fillId="0" borderId="0" xfId="0" applyFont="1" applyAlignment="1">
      <alignment horizontal="right"/>
    </xf>
    <xf numFmtId="0" fontId="22" fillId="0" borderId="16" xfId="0" applyFont="1" applyBorder="1" applyAlignment="1">
      <alignment horizontal="right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/>
  </sheetViews>
  <sheetFormatPr defaultRowHeight="13.5" x14ac:dyDescent="0.15"/>
  <cols>
    <col min="1" max="2" width="3" customWidth="1"/>
    <col min="3" max="3" width="37.5" customWidth="1"/>
    <col min="4" max="6" width="15.25" customWidth="1"/>
  </cols>
  <sheetData>
    <row r="1" spans="1:6" ht="13.5" customHeight="1" x14ac:dyDescent="0.15">
      <c r="F1" s="2" t="s">
        <v>53</v>
      </c>
    </row>
    <row r="2" spans="1:6" ht="18" customHeight="1" x14ac:dyDescent="0.15">
      <c r="A2" s="28" t="s">
        <v>0</v>
      </c>
      <c r="B2" s="29"/>
      <c r="C2" s="29"/>
      <c r="D2" s="29"/>
      <c r="E2" s="29"/>
      <c r="F2" s="29"/>
    </row>
    <row r="3" spans="1:6" ht="13.5" customHeight="1" x14ac:dyDescent="0.15">
      <c r="A3" s="31" t="s">
        <v>1</v>
      </c>
      <c r="B3" s="31"/>
      <c r="C3" s="31"/>
      <c r="D3" s="31"/>
      <c r="E3" s="31"/>
      <c r="F3" s="31"/>
    </row>
    <row r="4" spans="1:6" ht="18" customHeight="1" x14ac:dyDescent="0.15">
      <c r="A4" s="10" t="s">
        <v>54</v>
      </c>
      <c r="B4" s="11"/>
      <c r="C4" s="11"/>
      <c r="D4" s="1"/>
      <c r="E4" s="1"/>
      <c r="F4" s="23" t="s">
        <v>45</v>
      </c>
    </row>
    <row r="5" spans="1:6" ht="6.75" customHeight="1" x14ac:dyDescent="0.15">
      <c r="F5" s="24"/>
    </row>
    <row r="6" spans="1:6" ht="18" customHeight="1" x14ac:dyDescent="0.15">
      <c r="A6" s="30" t="s">
        <v>2</v>
      </c>
      <c r="B6" s="30"/>
      <c r="C6" s="30"/>
      <c r="D6" s="3" t="s">
        <v>3</v>
      </c>
      <c r="E6" s="3" t="s">
        <v>4</v>
      </c>
      <c r="F6" s="3" t="s">
        <v>5</v>
      </c>
    </row>
    <row r="7" spans="1:6" ht="18" customHeight="1" x14ac:dyDescent="0.15">
      <c r="A7" s="27" t="s">
        <v>46</v>
      </c>
      <c r="B7" s="25" t="s">
        <v>47</v>
      </c>
      <c r="C7" s="15" t="s">
        <v>6</v>
      </c>
      <c r="D7" s="16">
        <v>238450770</v>
      </c>
      <c r="E7" s="16"/>
      <c r="F7" s="16"/>
    </row>
    <row r="8" spans="1:6" ht="18" customHeight="1" x14ac:dyDescent="0.15">
      <c r="A8" s="27"/>
      <c r="B8" s="25"/>
      <c r="C8" s="17" t="s">
        <v>7</v>
      </c>
      <c r="D8" s="18">
        <v>15000</v>
      </c>
      <c r="E8" s="18"/>
      <c r="F8" s="18"/>
    </row>
    <row r="9" spans="1:6" ht="18" customHeight="1" x14ac:dyDescent="0.15">
      <c r="A9" s="27"/>
      <c r="B9" s="25"/>
      <c r="C9" s="13" t="s">
        <v>8</v>
      </c>
      <c r="D9" s="14">
        <v>1521221</v>
      </c>
      <c r="E9" s="14"/>
      <c r="F9" s="14"/>
    </row>
    <row r="10" spans="1:6" ht="18" customHeight="1" x14ac:dyDescent="0.15">
      <c r="A10" s="27"/>
      <c r="B10" s="25"/>
      <c r="C10" s="4" t="s">
        <v>9</v>
      </c>
      <c r="D10" s="12">
        <f>SUM(D7:D9)</f>
        <v>239986991</v>
      </c>
      <c r="E10" s="12"/>
      <c r="F10" s="12"/>
    </row>
    <row r="11" spans="1:6" ht="18" customHeight="1" x14ac:dyDescent="0.15">
      <c r="A11" s="27"/>
      <c r="B11" s="25" t="s">
        <v>48</v>
      </c>
      <c r="C11" s="15" t="s">
        <v>52</v>
      </c>
      <c r="D11" s="16">
        <v>187924721</v>
      </c>
      <c r="E11" s="16"/>
      <c r="F11" s="16"/>
    </row>
    <row r="12" spans="1:6" ht="18" customHeight="1" x14ac:dyDescent="0.15">
      <c r="A12" s="27"/>
      <c r="B12" s="25"/>
      <c r="C12" s="17" t="s">
        <v>10</v>
      </c>
      <c r="D12" s="18">
        <v>28922086</v>
      </c>
      <c r="E12" s="18"/>
      <c r="F12" s="18"/>
    </row>
    <row r="13" spans="1:6" ht="18" customHeight="1" x14ac:dyDescent="0.15">
      <c r="A13" s="27"/>
      <c r="B13" s="25"/>
      <c r="C13" s="17" t="s">
        <v>11</v>
      </c>
      <c r="D13" s="18">
        <v>11908198</v>
      </c>
      <c r="E13" s="18"/>
      <c r="F13" s="18"/>
    </row>
    <row r="14" spans="1:6" ht="18" customHeight="1" x14ac:dyDescent="0.15">
      <c r="A14" s="27"/>
      <c r="B14" s="25"/>
      <c r="C14" s="17" t="s">
        <v>12</v>
      </c>
      <c r="D14" s="18">
        <v>11848577</v>
      </c>
      <c r="E14" s="18"/>
      <c r="F14" s="18"/>
    </row>
    <row r="15" spans="1:6" ht="18" customHeight="1" x14ac:dyDescent="0.15">
      <c r="A15" s="27"/>
      <c r="B15" s="25"/>
      <c r="C15" s="13" t="s">
        <v>13</v>
      </c>
      <c r="D15" s="14">
        <v>-6768964</v>
      </c>
      <c r="E15" s="14"/>
      <c r="F15" s="14"/>
    </row>
    <row r="16" spans="1:6" ht="18" customHeight="1" x14ac:dyDescent="0.15">
      <c r="A16" s="27"/>
      <c r="B16" s="25"/>
      <c r="C16" s="4" t="s">
        <v>14</v>
      </c>
      <c r="D16" s="12">
        <f>SUM(D11:D15)</f>
        <v>233834618</v>
      </c>
      <c r="E16" s="12"/>
      <c r="F16" s="12"/>
    </row>
    <row r="17" spans="1:6" ht="18" customHeight="1" x14ac:dyDescent="0.15">
      <c r="A17" s="27"/>
      <c r="B17" s="6"/>
      <c r="C17" s="7" t="s">
        <v>15</v>
      </c>
      <c r="D17" s="12">
        <f>D10-D16</f>
        <v>6152373</v>
      </c>
      <c r="E17" s="12"/>
      <c r="F17" s="12"/>
    </row>
    <row r="18" spans="1:6" ht="18" customHeight="1" x14ac:dyDescent="0.15">
      <c r="A18" s="27" t="s">
        <v>49</v>
      </c>
      <c r="B18" s="25" t="s">
        <v>47</v>
      </c>
      <c r="C18" s="15" t="s">
        <v>16</v>
      </c>
      <c r="D18" s="16">
        <v>26694</v>
      </c>
      <c r="E18" s="16"/>
      <c r="F18" s="16"/>
    </row>
    <row r="19" spans="1:6" ht="18" customHeight="1" x14ac:dyDescent="0.15">
      <c r="A19" s="27"/>
      <c r="B19" s="25"/>
      <c r="C19" s="13" t="s">
        <v>17</v>
      </c>
      <c r="D19" s="14">
        <v>3089100</v>
      </c>
      <c r="E19" s="14"/>
      <c r="F19" s="14"/>
    </row>
    <row r="20" spans="1:6" ht="18" customHeight="1" x14ac:dyDescent="0.15">
      <c r="A20" s="27"/>
      <c r="B20" s="25"/>
      <c r="C20" s="4" t="s">
        <v>18</v>
      </c>
      <c r="D20" s="12">
        <f>SUM(D18:D19)</f>
        <v>3115794</v>
      </c>
      <c r="E20" s="12"/>
      <c r="F20" s="12"/>
    </row>
    <row r="21" spans="1:6" ht="18" customHeight="1" x14ac:dyDescent="0.15">
      <c r="A21" s="27"/>
      <c r="B21" s="25" t="s">
        <v>48</v>
      </c>
      <c r="C21" s="15" t="s">
        <v>19</v>
      </c>
      <c r="D21" s="16">
        <v>0</v>
      </c>
      <c r="E21" s="16"/>
      <c r="F21" s="16"/>
    </row>
    <row r="22" spans="1:6" ht="18" customHeight="1" x14ac:dyDescent="0.15">
      <c r="A22" s="27"/>
      <c r="B22" s="25"/>
      <c r="C22" s="13" t="s">
        <v>20</v>
      </c>
      <c r="D22" s="14">
        <v>3079100</v>
      </c>
      <c r="E22" s="14"/>
      <c r="F22" s="14"/>
    </row>
    <row r="23" spans="1:6" ht="18" customHeight="1" x14ac:dyDescent="0.15">
      <c r="A23" s="27"/>
      <c r="B23" s="25"/>
      <c r="C23" s="4" t="s">
        <v>21</v>
      </c>
      <c r="D23" s="12">
        <f>SUM(D21:D22)</f>
        <v>3079100</v>
      </c>
      <c r="E23" s="12"/>
      <c r="F23" s="12"/>
    </row>
    <row r="24" spans="1:6" ht="18" customHeight="1" x14ac:dyDescent="0.15">
      <c r="A24" s="27"/>
      <c r="B24" s="6"/>
      <c r="C24" s="7" t="s">
        <v>22</v>
      </c>
      <c r="D24" s="12">
        <f>D20-D23</f>
        <v>36694</v>
      </c>
      <c r="E24" s="12"/>
      <c r="F24" s="12"/>
    </row>
    <row r="25" spans="1:6" ht="18" customHeight="1" x14ac:dyDescent="0.15">
      <c r="A25" s="8"/>
      <c r="B25" s="9" t="s">
        <v>23</v>
      </c>
      <c r="C25" s="5"/>
      <c r="D25" s="12">
        <f>D17+D24</f>
        <v>6189067</v>
      </c>
      <c r="E25" s="12"/>
      <c r="F25" s="12"/>
    </row>
    <row r="26" spans="1:6" ht="18" customHeight="1" x14ac:dyDescent="0.15">
      <c r="A26" s="20" t="s">
        <v>50</v>
      </c>
      <c r="B26" s="25" t="s">
        <v>47</v>
      </c>
      <c r="C26" s="15" t="s">
        <v>24</v>
      </c>
      <c r="D26" s="16">
        <v>2000000</v>
      </c>
      <c r="E26" s="16"/>
      <c r="F26" s="16"/>
    </row>
    <row r="27" spans="1:6" ht="18" customHeight="1" x14ac:dyDescent="0.15">
      <c r="A27" s="21"/>
      <c r="B27" s="25"/>
      <c r="C27" s="17" t="s">
        <v>25</v>
      </c>
      <c r="D27" s="18">
        <v>0</v>
      </c>
      <c r="E27" s="18"/>
      <c r="F27" s="18"/>
    </row>
    <row r="28" spans="1:6" ht="18" customHeight="1" x14ac:dyDescent="0.15">
      <c r="A28" s="21"/>
      <c r="B28" s="25"/>
      <c r="C28" s="17" t="s">
        <v>26</v>
      </c>
      <c r="D28" s="18">
        <v>0</v>
      </c>
      <c r="E28" s="18"/>
      <c r="F28" s="18"/>
    </row>
    <row r="29" spans="1:6" ht="18" customHeight="1" x14ac:dyDescent="0.15">
      <c r="A29" s="21"/>
      <c r="B29" s="25"/>
      <c r="C29" s="17" t="s">
        <v>27</v>
      </c>
      <c r="D29" s="18">
        <v>0</v>
      </c>
      <c r="E29" s="18"/>
      <c r="F29" s="18"/>
    </row>
    <row r="30" spans="1:6" ht="18" customHeight="1" x14ac:dyDescent="0.15">
      <c r="A30" s="21"/>
      <c r="B30" s="25"/>
      <c r="C30" s="13" t="s">
        <v>28</v>
      </c>
      <c r="D30" s="14">
        <v>0</v>
      </c>
      <c r="E30" s="14"/>
      <c r="F30" s="14"/>
    </row>
    <row r="31" spans="1:6" ht="18" customHeight="1" x14ac:dyDescent="0.15">
      <c r="A31" s="21"/>
      <c r="B31" s="25"/>
      <c r="C31" s="4" t="s">
        <v>29</v>
      </c>
      <c r="D31" s="12">
        <f>SUM(D26:D30)</f>
        <v>2000000</v>
      </c>
      <c r="E31" s="12"/>
      <c r="F31" s="12"/>
    </row>
    <row r="32" spans="1:6" ht="18" customHeight="1" x14ac:dyDescent="0.15">
      <c r="A32" s="21"/>
      <c r="B32" s="25" t="s">
        <v>48</v>
      </c>
      <c r="C32" s="15" t="s">
        <v>30</v>
      </c>
      <c r="D32" s="16">
        <v>1000000</v>
      </c>
      <c r="E32" s="16"/>
      <c r="F32" s="16"/>
    </row>
    <row r="33" spans="1:6" ht="18" customHeight="1" x14ac:dyDescent="0.15">
      <c r="A33" s="21"/>
      <c r="B33" s="25"/>
      <c r="C33" s="17" t="s">
        <v>31</v>
      </c>
      <c r="D33" s="18">
        <v>0</v>
      </c>
      <c r="E33" s="18"/>
      <c r="F33" s="18"/>
    </row>
    <row r="34" spans="1:6" ht="18" customHeight="1" x14ac:dyDescent="0.15">
      <c r="A34" s="21"/>
      <c r="B34" s="25"/>
      <c r="C34" s="17" t="s">
        <v>32</v>
      </c>
      <c r="D34" s="18">
        <v>0</v>
      </c>
      <c r="E34" s="18"/>
      <c r="F34" s="18"/>
    </row>
    <row r="35" spans="1:6" ht="18" customHeight="1" x14ac:dyDescent="0.15">
      <c r="A35" s="21"/>
      <c r="B35" s="25"/>
      <c r="C35" s="17" t="s">
        <v>33</v>
      </c>
      <c r="D35" s="18">
        <v>0</v>
      </c>
      <c r="E35" s="18"/>
      <c r="F35" s="18"/>
    </row>
    <row r="36" spans="1:6" ht="18" customHeight="1" x14ac:dyDescent="0.15">
      <c r="A36" s="21"/>
      <c r="B36" s="25"/>
      <c r="C36" s="17" t="s">
        <v>34</v>
      </c>
      <c r="D36" s="18">
        <v>1000000</v>
      </c>
      <c r="E36" s="18"/>
      <c r="F36" s="18"/>
    </row>
    <row r="37" spans="1:6" ht="18" customHeight="1" x14ac:dyDescent="0.15">
      <c r="A37" s="21"/>
      <c r="B37" s="25"/>
      <c r="C37" s="13" t="s">
        <v>35</v>
      </c>
      <c r="D37" s="14">
        <v>0</v>
      </c>
      <c r="E37" s="14"/>
      <c r="F37" s="14"/>
    </row>
    <row r="38" spans="1:6" ht="18" customHeight="1" x14ac:dyDescent="0.15">
      <c r="A38" s="21"/>
      <c r="B38" s="25"/>
      <c r="C38" s="4" t="s">
        <v>36</v>
      </c>
      <c r="D38" s="12">
        <f>SUM(D32:D37)</f>
        <v>2000000</v>
      </c>
      <c r="E38" s="12"/>
      <c r="F38" s="12"/>
    </row>
    <row r="39" spans="1:6" ht="18" customHeight="1" x14ac:dyDescent="0.15">
      <c r="A39" s="22"/>
      <c r="B39" s="6"/>
      <c r="C39" s="7" t="s">
        <v>37</v>
      </c>
      <c r="D39" s="12">
        <f>D31-D38</f>
        <v>0</v>
      </c>
      <c r="E39" s="12"/>
      <c r="F39" s="12"/>
    </row>
    <row r="40" spans="1:6" ht="18" customHeight="1" x14ac:dyDescent="0.15">
      <c r="A40" s="6"/>
      <c r="B40" s="26" t="s">
        <v>38</v>
      </c>
      <c r="C40" s="19"/>
      <c r="D40" s="12">
        <f>D25+D39</f>
        <v>6189067</v>
      </c>
      <c r="E40" s="12"/>
      <c r="F40" s="12"/>
    </row>
    <row r="41" spans="1:6" ht="18" customHeight="1" x14ac:dyDescent="0.15">
      <c r="A41" s="20" t="s">
        <v>51</v>
      </c>
      <c r="B41" s="19" t="s">
        <v>39</v>
      </c>
      <c r="C41" s="19"/>
      <c r="D41" s="12">
        <v>36055682</v>
      </c>
      <c r="E41" s="12"/>
      <c r="F41" s="12"/>
    </row>
    <row r="42" spans="1:6" ht="18" customHeight="1" x14ac:dyDescent="0.15">
      <c r="A42" s="21"/>
      <c r="B42" s="19" t="s">
        <v>40</v>
      </c>
      <c r="C42" s="19"/>
      <c r="D42" s="12">
        <f>D40+D41</f>
        <v>42244749</v>
      </c>
      <c r="E42" s="12"/>
      <c r="F42" s="12"/>
    </row>
    <row r="43" spans="1:6" ht="18" customHeight="1" x14ac:dyDescent="0.15">
      <c r="A43" s="21"/>
      <c r="B43" s="19" t="s">
        <v>41</v>
      </c>
      <c r="C43" s="19"/>
      <c r="D43" s="12">
        <v>0</v>
      </c>
      <c r="E43" s="12"/>
      <c r="F43" s="12"/>
    </row>
    <row r="44" spans="1:6" ht="18" customHeight="1" x14ac:dyDescent="0.15">
      <c r="A44" s="21"/>
      <c r="B44" s="19" t="s">
        <v>42</v>
      </c>
      <c r="C44" s="19"/>
      <c r="D44" s="12">
        <v>0</v>
      </c>
      <c r="E44" s="12"/>
      <c r="F44" s="12"/>
    </row>
    <row r="45" spans="1:6" ht="18" customHeight="1" x14ac:dyDescent="0.15">
      <c r="A45" s="21"/>
      <c r="B45" s="19" t="s">
        <v>43</v>
      </c>
      <c r="C45" s="19"/>
      <c r="D45" s="12">
        <v>13000000</v>
      </c>
      <c r="E45" s="12"/>
      <c r="F45" s="12"/>
    </row>
    <row r="46" spans="1:6" ht="18" customHeight="1" x14ac:dyDescent="0.15">
      <c r="A46" s="22"/>
      <c r="B46" s="19" t="s">
        <v>44</v>
      </c>
      <c r="C46" s="19"/>
      <c r="D46" s="12">
        <f>D42+D43+D44-D45</f>
        <v>29244749</v>
      </c>
      <c r="E46" s="12"/>
      <c r="F46" s="12"/>
    </row>
  </sheetData>
  <mergeCells count="21">
    <mergeCell ref="A2:F2"/>
    <mergeCell ref="A6:C6"/>
    <mergeCell ref="A3:F3"/>
    <mergeCell ref="B7:B10"/>
    <mergeCell ref="B11:B16"/>
    <mergeCell ref="A7:A17"/>
    <mergeCell ref="B46:C46"/>
    <mergeCell ref="A26:A39"/>
    <mergeCell ref="F4:F5"/>
    <mergeCell ref="A41:A46"/>
    <mergeCell ref="B26:B31"/>
    <mergeCell ref="B40:C40"/>
    <mergeCell ref="B41:C41"/>
    <mergeCell ref="B42:C42"/>
    <mergeCell ref="B43:C43"/>
    <mergeCell ref="B44:C44"/>
    <mergeCell ref="B45:C45"/>
    <mergeCell ref="B18:B20"/>
    <mergeCell ref="B21:B23"/>
    <mergeCell ref="A18:A24"/>
    <mergeCell ref="B32:B38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白梅福祉会-事業活動計算書H25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shiraumeizumi</dc:creator>
  <cp:lastModifiedBy>shiraume</cp:lastModifiedBy>
  <cp:lastPrinted>2014-08-07T09:11:55Z</cp:lastPrinted>
  <dcterms:created xsi:type="dcterms:W3CDTF">2014-08-07T07:05:54Z</dcterms:created>
  <dcterms:modified xsi:type="dcterms:W3CDTF">2015-08-03T01:38:43Z</dcterms:modified>
</cp:coreProperties>
</file>